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95" s="1"/>
  <c r="L184"/>
  <c r="L175"/>
  <c r="L176" s="1"/>
  <c r="L165"/>
  <c r="L156"/>
  <c r="L157" s="1"/>
  <c r="L146"/>
  <c r="L137"/>
  <c r="L138" s="1"/>
  <c r="L127"/>
  <c r="L118"/>
  <c r="L119" s="1"/>
  <c r="L108"/>
  <c r="L100"/>
  <c r="L99"/>
  <c r="L89"/>
  <c r="L81"/>
  <c r="L80"/>
  <c r="L70"/>
  <c r="L61"/>
  <c r="L62" s="1"/>
  <c r="L51"/>
  <c r="L42"/>
  <c r="L43" s="1"/>
  <c r="L32"/>
  <c r="L23"/>
  <c r="L24" s="1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I119" s="1"/>
  <c r="H108"/>
  <c r="G108"/>
  <c r="F108"/>
  <c r="B100"/>
  <c r="A100"/>
  <c r="J99"/>
  <c r="I99"/>
  <c r="H99"/>
  <c r="G99"/>
  <c r="F99"/>
  <c r="F100" s="1"/>
  <c r="B90"/>
  <c r="A90"/>
  <c r="J89"/>
  <c r="I89"/>
  <c r="I100" s="1"/>
  <c r="H89"/>
  <c r="G89"/>
  <c r="F89"/>
  <c r="B81"/>
  <c r="A81"/>
  <c r="J80"/>
  <c r="I80"/>
  <c r="I81" s="1"/>
  <c r="H80"/>
  <c r="H81" s="1"/>
  <c r="G80"/>
  <c r="G81" s="1"/>
  <c r="F80"/>
  <c r="F81" s="1"/>
  <c r="B71"/>
  <c r="A71"/>
  <c r="J70"/>
  <c r="I70"/>
  <c r="H70"/>
  <c r="G70"/>
  <c r="F70"/>
  <c r="B62"/>
  <c r="A62"/>
  <c r="J61"/>
  <c r="J62" s="1"/>
  <c r="I61"/>
  <c r="I62" s="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F43" s="1"/>
  <c r="B24"/>
  <c r="A24"/>
  <c r="B14"/>
  <c r="A14"/>
  <c r="G23"/>
  <c r="H23"/>
  <c r="I23"/>
  <c r="J23"/>
  <c r="F23"/>
  <c r="G13"/>
  <c r="H13"/>
  <c r="I13"/>
  <c r="J13"/>
  <c r="F13"/>
  <c r="J100" l="1"/>
  <c r="G138"/>
  <c r="J176"/>
  <c r="I157"/>
  <c r="G157"/>
  <c r="H195"/>
  <c r="G195"/>
  <c r="J119"/>
  <c r="H100"/>
  <c r="I138"/>
  <c r="J81"/>
  <c r="H62"/>
  <c r="H157"/>
  <c r="I195"/>
  <c r="J195"/>
  <c r="H176"/>
  <c r="I176"/>
  <c r="J157"/>
  <c r="H138"/>
  <c r="J138"/>
  <c r="G119"/>
  <c r="H119"/>
  <c r="G100"/>
  <c r="F62"/>
  <c r="J43"/>
  <c r="I43"/>
  <c r="H43"/>
  <c r="G43"/>
  <c r="L196"/>
  <c r="F119"/>
  <c r="F138"/>
  <c r="F157"/>
  <c r="F176"/>
  <c r="F195"/>
  <c r="I24"/>
  <c r="F24"/>
  <c r="J24"/>
  <c r="H24"/>
  <c r="G24"/>
  <c r="J196" l="1"/>
  <c r="G196"/>
  <c r="F196"/>
  <c r="I196"/>
  <c r="H196"/>
</calcChain>
</file>

<file path=xl/sharedStrings.xml><?xml version="1.0" encoding="utf-8"?>
<sst xmlns="http://schemas.openxmlformats.org/spreadsheetml/2006/main" count="251" uniqueCount="84">
  <si>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</si>
  <si>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</si>
  <si>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</si>
  <si>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</si>
  <si>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</si>
  <si>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</si>
  <si>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</si>
  <si>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</si>
  <si>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</si>
  <si>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</si>
  <si>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</si>
  <si>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</si>
  <si>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</si>
  <si>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</si>
  <si>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</si>
  <si>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</si>
  <si>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</si>
  <si>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</si>
  <si>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</si>
  <si>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</si>
  <si>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</si>
  <si>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</si>
  <si>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</si>
  <si>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</si>
  <si>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</si>
  <si>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</si>
  <si>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</si>
  <si>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</si>
  <si>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</si>
  <si>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</si>
  <si>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</si>
  <si>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</si>
  <si>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</si>
  <si>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</si>
  <si>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</si>
  <si>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</si>
  <si>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</si>
  <si>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</si>
  <si>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</si>
  <si>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с макаронными изделиями и куриным мясом</t>
  </si>
  <si>
    <t>бифштекс</t>
  </si>
  <si>
    <t xml:space="preserve">гречка отварная </t>
  </si>
  <si>
    <t>кисель с кураги</t>
  </si>
  <si>
    <t xml:space="preserve">хлеб пшеничный </t>
  </si>
  <si>
    <t xml:space="preserve">соус сметанный с томатом </t>
  </si>
  <si>
    <t xml:space="preserve">директор </t>
  </si>
  <si>
    <t>Игнатова К.Е.</t>
  </si>
  <si>
    <t>МБОУ «Королёвская СОШ»</t>
  </si>
  <si>
    <t xml:space="preserve">бутерброд со сливочным маслом </t>
  </si>
  <si>
    <t xml:space="preserve">щи из квашенной капусты и фрикадельками </t>
  </si>
  <si>
    <t xml:space="preserve">плов с куриным мясом </t>
  </si>
  <si>
    <t xml:space="preserve">чай </t>
  </si>
  <si>
    <t xml:space="preserve">салат из свежих огруцов и помидор </t>
  </si>
  <si>
    <t xml:space="preserve">суп картофельный с фрикадельками </t>
  </si>
  <si>
    <t xml:space="preserve">котлета </t>
  </si>
  <si>
    <t xml:space="preserve">кокао с молоком </t>
  </si>
  <si>
    <t xml:space="preserve">суп овощной   с куриным мясом </t>
  </si>
  <si>
    <t xml:space="preserve">каша из овсяных хлопьев </t>
  </si>
  <si>
    <t xml:space="preserve">кофейный напиток </t>
  </si>
  <si>
    <t xml:space="preserve">салат картофельный с соленой сельдью </t>
  </si>
  <si>
    <t xml:space="preserve">печенье </t>
  </si>
  <si>
    <t xml:space="preserve">куриное мясо отварное </t>
  </si>
  <si>
    <t xml:space="preserve">каша пшеничная рассыпчатая </t>
  </si>
  <si>
    <t xml:space="preserve">рыбы запеченая с овощами </t>
  </si>
  <si>
    <t xml:space="preserve">суп картофельный </t>
  </si>
  <si>
    <t xml:space="preserve">борщ с фасолью и фрикадельками </t>
  </si>
  <si>
    <t xml:space="preserve">каша рисовая </t>
  </si>
  <si>
    <t xml:space="preserve">компот из кураги </t>
  </si>
  <si>
    <t xml:space="preserve">суп гороховый </t>
  </si>
  <si>
    <t>сок</t>
  </si>
  <si>
    <t xml:space="preserve">сосика отварная </t>
  </si>
  <si>
    <t xml:space="preserve">суп овощной с зеленым горошком и фрикадельками </t>
  </si>
  <si>
    <t xml:space="preserve">бифштекс </t>
  </si>
  <si>
    <t xml:space="preserve">рис отварной </t>
  </si>
  <si>
    <t xml:space="preserve">рассольник </t>
  </si>
  <si>
    <t xml:space="preserve">картофельная запеканка с отварным мясом </t>
  </si>
  <si>
    <t xml:space="preserve">компот из сухофруктов </t>
  </si>
  <si>
    <t xml:space="preserve">салат весна </t>
  </si>
  <si>
    <t xml:space="preserve">яблоко </t>
  </si>
  <si>
    <t xml:space="preserve">мандарин </t>
  </si>
  <si>
    <t>банан</t>
  </si>
  <si>
    <t xml:space="preserve">каша манная </t>
  </si>
  <si>
    <t xml:space="preserve">щи из квашенной капусты </t>
  </si>
  <si>
    <t xml:space="preserve">макаронные изделия с сыром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</si>
</sst>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4"/>
      <color rgb="FF00000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4" fontId="11" fillId="4" borderId="2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95" sqref="O9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8">
      <c r="A1" s="1" t="s">
        <v>7</v>
      </c>
      <c r="C1" s="55" t="s">
        <v>47</v>
      </c>
      <c r="D1" s="55"/>
      <c r="E1" s="55"/>
      <c r="F1" s="12" t="s">
        <v>16</v>
      </c>
      <c r="G1" s="2" t="s">
        <v>17</v>
      </c>
      <c r="H1" s="54" t="s">
        <v>45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46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4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39</v>
      </c>
      <c r="F15" s="43">
        <v>200</v>
      </c>
      <c r="G15" s="43">
        <v>10</v>
      </c>
      <c r="H15" s="43">
        <v>4.8</v>
      </c>
      <c r="I15" s="43">
        <v>4</v>
      </c>
      <c r="J15" s="43">
        <v>100</v>
      </c>
      <c r="K15" s="44"/>
      <c r="L15" s="43">
        <v>6.75</v>
      </c>
    </row>
    <row r="16" spans="1:12" ht="15">
      <c r="A16" s="23"/>
      <c r="B16" s="15"/>
      <c r="C16" s="11"/>
      <c r="D16" s="7" t="s">
        <v>28</v>
      </c>
      <c r="E16" s="42" t="s">
        <v>40</v>
      </c>
      <c r="F16" s="43">
        <v>100</v>
      </c>
      <c r="G16" s="43">
        <v>29.2</v>
      </c>
      <c r="H16" s="43">
        <v>11.2</v>
      </c>
      <c r="I16" s="43">
        <v>0</v>
      </c>
      <c r="J16" s="43">
        <v>216</v>
      </c>
      <c r="K16" s="44"/>
      <c r="L16" s="43">
        <v>19.739999999999998</v>
      </c>
    </row>
    <row r="17" spans="1:12" ht="15">
      <c r="A17" s="23"/>
      <c r="B17" s="15"/>
      <c r="C17" s="11"/>
      <c r="D17" s="7" t="s">
        <v>29</v>
      </c>
      <c r="E17" s="42" t="s">
        <v>41</v>
      </c>
      <c r="F17" s="43">
        <v>150</v>
      </c>
      <c r="G17" s="43">
        <v>5.0999999999999996</v>
      </c>
      <c r="H17" s="43">
        <v>0.9</v>
      </c>
      <c r="I17" s="43">
        <v>29.9</v>
      </c>
      <c r="J17" s="43">
        <v>138</v>
      </c>
      <c r="K17" s="44"/>
      <c r="L17" s="43">
        <v>5.0999999999999996</v>
      </c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0.6</v>
      </c>
      <c r="H18" s="43">
        <v>0</v>
      </c>
      <c r="I18" s="43">
        <v>11.4</v>
      </c>
      <c r="J18" s="43">
        <v>49.8</v>
      </c>
      <c r="K18" s="44"/>
      <c r="L18" s="43">
        <v>8.5</v>
      </c>
    </row>
    <row r="19" spans="1:12" ht="15">
      <c r="A19" s="23"/>
      <c r="B19" s="15"/>
      <c r="C19" s="11"/>
      <c r="D19" s="7" t="s">
        <v>31</v>
      </c>
      <c r="E19" s="42" t="s">
        <v>43</v>
      </c>
      <c r="F19" s="43">
        <v>40</v>
      </c>
      <c r="G19" s="43">
        <v>3</v>
      </c>
      <c r="H19" s="43">
        <v>1</v>
      </c>
      <c r="I19" s="43">
        <v>20</v>
      </c>
      <c r="J19" s="43">
        <v>98</v>
      </c>
      <c r="K19" s="44"/>
      <c r="L19" s="43">
        <v>3.44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44</v>
      </c>
      <c r="F21" s="43">
        <v>70</v>
      </c>
      <c r="G21" s="43">
        <v>2.1</v>
      </c>
      <c r="H21" s="43">
        <v>20.7</v>
      </c>
      <c r="I21" s="43">
        <v>5.3</v>
      </c>
      <c r="J21" s="43">
        <v>214</v>
      </c>
      <c r="K21" s="44"/>
      <c r="L21" s="43">
        <v>2.91</v>
      </c>
    </row>
    <row r="22" spans="1:12" ht="15">
      <c r="A22" s="23"/>
      <c r="B22" s="15"/>
      <c r="C22" s="11"/>
      <c r="D22" s="6"/>
      <c r="E22" s="42" t="s">
        <v>78</v>
      </c>
      <c r="F22" s="43">
        <v>132</v>
      </c>
      <c r="G22" s="43">
        <v>0.4</v>
      </c>
      <c r="H22" s="43">
        <v>0.4</v>
      </c>
      <c r="I22" s="43">
        <v>9.8000000000000007</v>
      </c>
      <c r="J22" s="43">
        <v>44</v>
      </c>
      <c r="K22" s="44"/>
      <c r="L22" s="43">
        <v>33.01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892</v>
      </c>
      <c r="G23" s="19">
        <f t="shared" ref="G23:J23" si="2">SUM(G14:G22)</f>
        <v>50.400000000000006</v>
      </c>
      <c r="H23" s="19">
        <f t="shared" si="2"/>
        <v>38.999999999999993</v>
      </c>
      <c r="I23" s="19">
        <f t="shared" si="2"/>
        <v>80.399999999999991</v>
      </c>
      <c r="J23" s="19">
        <f t="shared" si="2"/>
        <v>859.8</v>
      </c>
      <c r="K23" s="25"/>
      <c r="L23" s="19">
        <f t="shared" ref="L23" si="3">SUM(L14:L22)</f>
        <v>79.449999999999989</v>
      </c>
    </row>
    <row r="24" spans="1:12" ht="15.7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892</v>
      </c>
      <c r="G24" s="32">
        <f t="shared" ref="G24:J24" si="4">G13+G23</f>
        <v>50.400000000000006</v>
      </c>
      <c r="H24" s="32">
        <f t="shared" si="4"/>
        <v>38.999999999999993</v>
      </c>
      <c r="I24" s="32">
        <f t="shared" si="4"/>
        <v>80.399999999999991</v>
      </c>
      <c r="J24" s="32">
        <f t="shared" si="4"/>
        <v>859.8</v>
      </c>
      <c r="K24" s="32"/>
      <c r="L24" s="32">
        <f t="shared" ref="L24" si="5">L13+L23</f>
        <v>79.449999999999989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45</v>
      </c>
      <c r="G33" s="43">
        <v>2.13</v>
      </c>
      <c r="H33" s="43">
        <v>7.09</v>
      </c>
      <c r="I33" s="43">
        <v>12.59</v>
      </c>
      <c r="J33" s="43">
        <v>123</v>
      </c>
      <c r="K33" s="44"/>
      <c r="L33" s="43">
        <v>17.41</v>
      </c>
    </row>
    <row r="34" spans="1:12" ht="15">
      <c r="A34" s="14"/>
      <c r="B34" s="15"/>
      <c r="C34" s="11"/>
      <c r="D34" s="7" t="s">
        <v>27</v>
      </c>
      <c r="E34" s="42" t="s">
        <v>49</v>
      </c>
      <c r="F34" s="43">
        <v>200</v>
      </c>
      <c r="G34" s="43">
        <v>4.5</v>
      </c>
      <c r="H34" s="43">
        <v>4.5</v>
      </c>
      <c r="I34" s="43">
        <v>4.5</v>
      </c>
      <c r="J34" s="43">
        <v>210</v>
      </c>
      <c r="K34" s="44"/>
      <c r="L34" s="43">
        <v>9.8699999999999992</v>
      </c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 t="s">
        <v>50</v>
      </c>
      <c r="F36" s="43">
        <v>250</v>
      </c>
      <c r="G36" s="43">
        <v>19.899999999999999</v>
      </c>
      <c r="H36" s="43">
        <v>14.9</v>
      </c>
      <c r="I36" s="43">
        <v>37.1</v>
      </c>
      <c r="J36" s="43">
        <v>361.2</v>
      </c>
      <c r="K36" s="44"/>
      <c r="L36" s="43">
        <v>27.73</v>
      </c>
    </row>
    <row r="37" spans="1:12" ht="1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0.2</v>
      </c>
      <c r="H37" s="43">
        <v>0</v>
      </c>
      <c r="I37" s="43">
        <v>11</v>
      </c>
      <c r="J37" s="43">
        <v>40</v>
      </c>
      <c r="K37" s="44"/>
      <c r="L37" s="43">
        <v>3.42</v>
      </c>
    </row>
    <row r="38" spans="1:12" ht="15">
      <c r="A38" s="14"/>
      <c r="B38" s="15"/>
      <c r="C38" s="11"/>
      <c r="D38" s="7" t="s">
        <v>31</v>
      </c>
      <c r="E38" s="42" t="s">
        <v>43</v>
      </c>
      <c r="F38" s="43">
        <v>40</v>
      </c>
      <c r="G38" s="43">
        <v>3</v>
      </c>
      <c r="H38" s="43">
        <v>1</v>
      </c>
      <c r="I38" s="43">
        <v>20</v>
      </c>
      <c r="J38" s="43">
        <v>98</v>
      </c>
      <c r="K38" s="44"/>
      <c r="L38" s="43">
        <v>3.44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 t="s">
        <v>52</v>
      </c>
      <c r="F40" s="43">
        <v>100</v>
      </c>
      <c r="G40" s="43">
        <v>2</v>
      </c>
      <c r="H40" s="43">
        <v>4.5</v>
      </c>
      <c r="I40" s="43">
        <v>8.5</v>
      </c>
      <c r="J40" s="43">
        <v>78</v>
      </c>
      <c r="K40" s="44"/>
      <c r="L40" s="43">
        <v>17.579999999999998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835</v>
      </c>
      <c r="G42" s="19">
        <f t="shared" ref="G42" si="10">SUM(G33:G41)</f>
        <v>31.729999999999997</v>
      </c>
      <c r="H42" s="19">
        <f t="shared" ref="H42" si="11">SUM(H33:H41)</f>
        <v>31.990000000000002</v>
      </c>
      <c r="I42" s="19">
        <f t="shared" ref="I42" si="12">SUM(I33:I41)</f>
        <v>93.69</v>
      </c>
      <c r="J42" s="19">
        <f t="shared" ref="J42:L42" si="13">SUM(J33:J41)</f>
        <v>910.2</v>
      </c>
      <c r="K42" s="25"/>
      <c r="L42" s="19">
        <f t="shared" si="13"/>
        <v>79.45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835</v>
      </c>
      <c r="G43" s="32">
        <f t="shared" ref="G43" si="14">G32+G42</f>
        <v>31.729999999999997</v>
      </c>
      <c r="H43" s="32">
        <f t="shared" ref="H43" si="15">H32+H42</f>
        <v>31.990000000000002</v>
      </c>
      <c r="I43" s="32">
        <f t="shared" ref="I43" si="16">I32+I42</f>
        <v>93.69</v>
      </c>
      <c r="J43" s="32">
        <f t="shared" ref="J43:L43" si="17">J32+J42</f>
        <v>910.2</v>
      </c>
      <c r="K43" s="32"/>
      <c r="L43" s="32">
        <f t="shared" si="17"/>
        <v>79.45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53</v>
      </c>
      <c r="F53" s="43">
        <v>200</v>
      </c>
      <c r="G53" s="43">
        <v>8.3000000000000007</v>
      </c>
      <c r="H53" s="43">
        <v>5.5</v>
      </c>
      <c r="I53" s="43">
        <v>16.3</v>
      </c>
      <c r="J53" s="43">
        <v>144</v>
      </c>
      <c r="K53" s="44"/>
      <c r="L53" s="43">
        <v>5.32</v>
      </c>
    </row>
    <row r="54" spans="1:12" ht="15">
      <c r="A54" s="23"/>
      <c r="B54" s="15"/>
      <c r="C54" s="11"/>
      <c r="D54" s="7" t="s">
        <v>28</v>
      </c>
      <c r="E54" s="42" t="s">
        <v>54</v>
      </c>
      <c r="F54" s="43">
        <v>100</v>
      </c>
      <c r="G54" s="43">
        <v>10.1</v>
      </c>
      <c r="H54" s="43">
        <v>19.399999999999999</v>
      </c>
      <c r="I54" s="43">
        <v>3.3</v>
      </c>
      <c r="J54" s="43">
        <v>185.5</v>
      </c>
      <c r="K54" s="44"/>
      <c r="L54" s="43">
        <v>15.34</v>
      </c>
    </row>
    <row r="55" spans="1:12" ht="15">
      <c r="A55" s="23"/>
      <c r="B55" s="15"/>
      <c r="C55" s="11"/>
      <c r="D55" s="7" t="s">
        <v>29</v>
      </c>
      <c r="E55" s="42" t="s">
        <v>83</v>
      </c>
      <c r="F55" s="43">
        <v>180</v>
      </c>
      <c r="G55" s="43">
        <v>10</v>
      </c>
      <c r="H55" s="43">
        <v>17.600000000000001</v>
      </c>
      <c r="I55" s="43">
        <v>29.4</v>
      </c>
      <c r="J55" s="43">
        <v>260</v>
      </c>
      <c r="K55" s="44"/>
      <c r="L55" s="43">
        <v>28.06</v>
      </c>
    </row>
    <row r="56" spans="1:12" ht="15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7</v>
      </c>
      <c r="H56" s="43">
        <v>4.7</v>
      </c>
      <c r="I56" s="43">
        <v>19.5</v>
      </c>
      <c r="J56" s="43">
        <v>154</v>
      </c>
      <c r="K56" s="44"/>
      <c r="L56" s="43"/>
    </row>
    <row r="57" spans="1:12" ht="15">
      <c r="A57" s="23"/>
      <c r="B57" s="15"/>
      <c r="C57" s="11"/>
      <c r="D57" s="7" t="s">
        <v>31</v>
      </c>
      <c r="E57" s="42" t="s">
        <v>43</v>
      </c>
      <c r="F57" s="43">
        <v>40</v>
      </c>
      <c r="G57" s="43">
        <v>3</v>
      </c>
      <c r="H57" s="43">
        <v>1</v>
      </c>
      <c r="I57" s="43">
        <v>20</v>
      </c>
      <c r="J57" s="43">
        <v>98</v>
      </c>
      <c r="K57" s="44"/>
      <c r="L57" s="43">
        <v>3.44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 t="s">
        <v>44</v>
      </c>
      <c r="F59" s="43">
        <v>70</v>
      </c>
      <c r="G59" s="43">
        <v>2.1</v>
      </c>
      <c r="H59" s="43">
        <v>20.7</v>
      </c>
      <c r="I59" s="43">
        <v>5.3</v>
      </c>
      <c r="J59" s="43">
        <v>150</v>
      </c>
      <c r="K59" s="44"/>
      <c r="L59" s="43">
        <v>2.91</v>
      </c>
    </row>
    <row r="60" spans="1:12" ht="15">
      <c r="A60" s="23"/>
      <c r="B60" s="15"/>
      <c r="C60" s="11"/>
      <c r="D60" s="6"/>
      <c r="E60" s="42" t="s">
        <v>79</v>
      </c>
      <c r="F60" s="43">
        <v>106</v>
      </c>
      <c r="G60" s="43">
        <v>1</v>
      </c>
      <c r="H60" s="43">
        <v>0</v>
      </c>
      <c r="I60" s="43">
        <v>12</v>
      </c>
      <c r="J60" s="43">
        <v>56</v>
      </c>
      <c r="K60" s="44"/>
      <c r="L60" s="43">
        <v>24.38</v>
      </c>
    </row>
    <row r="61" spans="1:12" ht="15">
      <c r="A61" s="24"/>
      <c r="B61" s="17"/>
      <c r="C61" s="8"/>
      <c r="D61" s="18" t="s">
        <v>33</v>
      </c>
      <c r="E61" s="9"/>
      <c r="F61" s="19">
        <f>SUM(F52:F60)</f>
        <v>896</v>
      </c>
      <c r="G61" s="19">
        <f t="shared" ref="G61" si="22">SUM(G52:G60)</f>
        <v>41.5</v>
      </c>
      <c r="H61" s="19">
        <f t="shared" ref="H61" si="23">SUM(H52:H60)</f>
        <v>68.900000000000006</v>
      </c>
      <c r="I61" s="19">
        <f t="shared" ref="I61" si="24">SUM(I52:I60)</f>
        <v>105.8</v>
      </c>
      <c r="J61" s="19">
        <f t="shared" ref="J61:L61" si="25">SUM(J52:J60)</f>
        <v>1047.5</v>
      </c>
      <c r="K61" s="25"/>
      <c r="L61" s="19">
        <f t="shared" si="25"/>
        <v>79.449999999999989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896</v>
      </c>
      <c r="G62" s="32">
        <f t="shared" ref="G62" si="26">G51+G61</f>
        <v>41.5</v>
      </c>
      <c r="H62" s="32">
        <f t="shared" ref="H62" si="27">H51+H61</f>
        <v>68.900000000000006</v>
      </c>
      <c r="I62" s="32">
        <f t="shared" ref="I62" si="28">I51+I61</f>
        <v>105.8</v>
      </c>
      <c r="J62" s="32">
        <f t="shared" ref="J62:L62" si="29">J51+J61</f>
        <v>1047.5</v>
      </c>
      <c r="K62" s="32"/>
      <c r="L62" s="32">
        <f t="shared" si="29"/>
        <v>79.449999999999989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56</v>
      </c>
      <c r="F72" s="43">
        <v>200</v>
      </c>
      <c r="G72" s="43">
        <v>7.4</v>
      </c>
      <c r="H72" s="43">
        <v>5</v>
      </c>
      <c r="I72" s="43">
        <v>5</v>
      </c>
      <c r="J72" s="43">
        <v>210</v>
      </c>
      <c r="K72" s="44"/>
      <c r="L72" s="43">
        <v>23.4</v>
      </c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 t="s">
        <v>57</v>
      </c>
      <c r="F74" s="43">
        <v>200</v>
      </c>
      <c r="G74" s="43">
        <v>2.8</v>
      </c>
      <c r="H74" s="43">
        <v>1.4</v>
      </c>
      <c r="I74" s="43">
        <v>14.4</v>
      </c>
      <c r="J74" s="43">
        <v>260</v>
      </c>
      <c r="K74" s="44"/>
      <c r="L74" s="43">
        <v>17.54</v>
      </c>
    </row>
    <row r="75" spans="1:12" ht="15">
      <c r="A75" s="23"/>
      <c r="B75" s="15"/>
      <c r="C75" s="11"/>
      <c r="D75" s="7" t="s">
        <v>30</v>
      </c>
      <c r="E75" s="42" t="s">
        <v>58</v>
      </c>
      <c r="F75" s="43">
        <v>200</v>
      </c>
      <c r="G75" s="43">
        <v>5</v>
      </c>
      <c r="H75" s="43">
        <v>4.2</v>
      </c>
      <c r="I75" s="43">
        <v>12.8</v>
      </c>
      <c r="J75" s="43">
        <v>143.5</v>
      </c>
      <c r="K75" s="44"/>
      <c r="L75" s="43">
        <v>8.5</v>
      </c>
    </row>
    <row r="76" spans="1:12" ht="15">
      <c r="A76" s="23"/>
      <c r="B76" s="15"/>
      <c r="C76" s="11"/>
      <c r="D76" s="7" t="s">
        <v>31</v>
      </c>
      <c r="E76" s="42" t="s">
        <v>43</v>
      </c>
      <c r="F76" s="43">
        <v>40</v>
      </c>
      <c r="G76" s="43">
        <v>3</v>
      </c>
      <c r="H76" s="43">
        <v>1</v>
      </c>
      <c r="I76" s="43">
        <v>20</v>
      </c>
      <c r="J76" s="43">
        <v>98</v>
      </c>
      <c r="K76" s="44"/>
      <c r="L76" s="43">
        <v>3.44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 t="s">
        <v>59</v>
      </c>
      <c r="F78" s="43">
        <v>100</v>
      </c>
      <c r="G78" s="43">
        <v>2.81</v>
      </c>
      <c r="H78" s="43">
        <v>1.79</v>
      </c>
      <c r="I78" s="43">
        <v>13.28</v>
      </c>
      <c r="J78" s="43">
        <v>101.5</v>
      </c>
      <c r="K78" s="44"/>
      <c r="L78" s="43">
        <v>13.77</v>
      </c>
    </row>
    <row r="79" spans="1:12" ht="15">
      <c r="A79" s="23"/>
      <c r="B79" s="15"/>
      <c r="C79" s="11"/>
      <c r="D79" s="6"/>
      <c r="E79" s="42" t="s">
        <v>60</v>
      </c>
      <c r="F79" s="43">
        <v>40</v>
      </c>
      <c r="G79" s="43">
        <v>2</v>
      </c>
      <c r="H79" s="43">
        <v>3</v>
      </c>
      <c r="I79" s="43">
        <v>11</v>
      </c>
      <c r="J79" s="43">
        <v>90</v>
      </c>
      <c r="K79" s="44"/>
      <c r="L79" s="43">
        <v>12.8</v>
      </c>
    </row>
    <row r="80" spans="1:12" ht="1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23.009999999999998</v>
      </c>
      <c r="H80" s="19">
        <f t="shared" ref="H80" si="35">SUM(H71:H79)</f>
        <v>16.39</v>
      </c>
      <c r="I80" s="19">
        <f t="shared" ref="I80" si="36">SUM(I71:I79)</f>
        <v>76.48</v>
      </c>
      <c r="J80" s="19">
        <f t="shared" ref="J80:L80" si="37">SUM(J71:J79)</f>
        <v>903</v>
      </c>
      <c r="K80" s="25"/>
      <c r="L80" s="19">
        <f t="shared" si="37"/>
        <v>79.449999999999989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780</v>
      </c>
      <c r="G81" s="32">
        <f t="shared" ref="G81" si="38">G70+G80</f>
        <v>23.009999999999998</v>
      </c>
      <c r="H81" s="32">
        <f t="shared" ref="H81" si="39">H70+H80</f>
        <v>16.39</v>
      </c>
      <c r="I81" s="32">
        <f t="shared" ref="I81" si="40">I70+I80</f>
        <v>76.48</v>
      </c>
      <c r="J81" s="32">
        <f t="shared" ref="J81:L81" si="41">J70+J80</f>
        <v>903</v>
      </c>
      <c r="K81" s="32"/>
      <c r="L81" s="32">
        <f t="shared" si="41"/>
        <v>79.449999999999989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64</v>
      </c>
      <c r="F91" s="43">
        <v>200</v>
      </c>
      <c r="G91" s="43">
        <v>2.6</v>
      </c>
      <c r="H91" s="43">
        <v>2.2000000000000002</v>
      </c>
      <c r="I91" s="43">
        <v>18.8</v>
      </c>
      <c r="J91" s="43">
        <v>195.5</v>
      </c>
      <c r="K91" s="44"/>
      <c r="L91" s="43">
        <v>2.96</v>
      </c>
    </row>
    <row r="92" spans="1:12" ht="15">
      <c r="A92" s="23"/>
      <c r="B92" s="15"/>
      <c r="C92" s="11"/>
      <c r="D92" s="7" t="s">
        <v>28</v>
      </c>
      <c r="E92" s="42" t="s">
        <v>54</v>
      </c>
      <c r="F92" s="43">
        <v>100</v>
      </c>
      <c r="G92" s="43">
        <v>18.100000000000001</v>
      </c>
      <c r="H92" s="43">
        <v>13.6</v>
      </c>
      <c r="I92" s="43">
        <v>0</v>
      </c>
      <c r="J92" s="43">
        <v>195</v>
      </c>
      <c r="K92" s="44"/>
      <c r="L92" s="43">
        <v>20.16</v>
      </c>
    </row>
    <row r="93" spans="1:12" ht="15">
      <c r="A93" s="23"/>
      <c r="B93" s="15"/>
      <c r="C93" s="11"/>
      <c r="D93" s="7" t="s">
        <v>29</v>
      </c>
      <c r="E93" s="42" t="s">
        <v>62</v>
      </c>
      <c r="F93" s="43">
        <v>180</v>
      </c>
      <c r="G93" s="43">
        <v>5</v>
      </c>
      <c r="H93" s="43">
        <v>0.5</v>
      </c>
      <c r="I93" s="43">
        <v>24.8</v>
      </c>
      <c r="J93" s="43">
        <v>189.4</v>
      </c>
      <c r="K93" s="44"/>
      <c r="L93" s="43">
        <v>4.63</v>
      </c>
    </row>
    <row r="94" spans="1:12" ht="15">
      <c r="A94" s="23"/>
      <c r="B94" s="15"/>
      <c r="C94" s="11"/>
      <c r="D94" s="7" t="s">
        <v>30</v>
      </c>
      <c r="E94" s="42" t="s">
        <v>51</v>
      </c>
      <c r="F94" s="43">
        <v>200</v>
      </c>
      <c r="G94" s="43">
        <v>0.2</v>
      </c>
      <c r="H94" s="43">
        <v>0</v>
      </c>
      <c r="I94" s="43">
        <v>11</v>
      </c>
      <c r="J94" s="43">
        <v>40</v>
      </c>
      <c r="K94" s="44"/>
      <c r="L94" s="43">
        <v>3.42</v>
      </c>
    </row>
    <row r="95" spans="1:12" ht="15">
      <c r="A95" s="23"/>
      <c r="B95" s="15"/>
      <c r="C95" s="11"/>
      <c r="D95" s="7" t="s">
        <v>31</v>
      </c>
      <c r="E95" s="42" t="s">
        <v>43</v>
      </c>
      <c r="F95" s="43">
        <v>40</v>
      </c>
      <c r="G95" s="43">
        <v>3</v>
      </c>
      <c r="H95" s="43">
        <v>1</v>
      </c>
      <c r="I95" s="43">
        <v>20</v>
      </c>
      <c r="J95" s="43">
        <v>98</v>
      </c>
      <c r="K95" s="44"/>
      <c r="L95" s="43">
        <v>3.44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 t="s">
        <v>63</v>
      </c>
      <c r="F97" s="43">
        <v>100</v>
      </c>
      <c r="G97" s="43">
        <v>8.5</v>
      </c>
      <c r="H97" s="43">
        <v>2.1</v>
      </c>
      <c r="I97" s="43">
        <v>2.8</v>
      </c>
      <c r="J97" s="43">
        <v>156.30000000000001</v>
      </c>
      <c r="K97" s="44"/>
      <c r="L97" s="43">
        <v>32.04</v>
      </c>
    </row>
    <row r="98" spans="1:12" ht="15">
      <c r="A98" s="23"/>
      <c r="B98" s="15"/>
      <c r="C98" s="11"/>
      <c r="D98" s="6"/>
      <c r="E98" s="42" t="s">
        <v>60</v>
      </c>
      <c r="F98" s="43">
        <v>40</v>
      </c>
      <c r="G98" s="43">
        <v>2</v>
      </c>
      <c r="H98" s="43">
        <v>3</v>
      </c>
      <c r="I98" s="43">
        <v>11</v>
      </c>
      <c r="J98" s="43">
        <v>90</v>
      </c>
      <c r="K98" s="44"/>
      <c r="L98" s="43">
        <v>12.8</v>
      </c>
    </row>
    <row r="99" spans="1:12" ht="15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" si="46">SUM(G90:G98)</f>
        <v>39.400000000000006</v>
      </c>
      <c r="H99" s="19">
        <f t="shared" ref="H99" si="47">SUM(H90:H98)</f>
        <v>22.400000000000002</v>
      </c>
      <c r="I99" s="19">
        <f t="shared" ref="I99" si="48">SUM(I90:I98)</f>
        <v>88.399999999999991</v>
      </c>
      <c r="J99" s="19">
        <f t="shared" ref="J99:L99" si="49">SUM(J90:J98)</f>
        <v>964.2</v>
      </c>
      <c r="K99" s="25"/>
      <c r="L99" s="19">
        <f t="shared" si="49"/>
        <v>79.45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860</v>
      </c>
      <c r="G100" s="32">
        <f t="shared" ref="G100" si="50">G89+G99</f>
        <v>39.400000000000006</v>
      </c>
      <c r="H100" s="32">
        <f t="shared" ref="H100" si="51">H89+H99</f>
        <v>22.400000000000002</v>
      </c>
      <c r="I100" s="32">
        <f t="shared" ref="I100" si="52">I89+I99</f>
        <v>88.399999999999991</v>
      </c>
      <c r="J100" s="32">
        <f t="shared" ref="J100:L100" si="53">J89+J99</f>
        <v>964.2</v>
      </c>
      <c r="K100" s="32"/>
      <c r="L100" s="32">
        <f t="shared" si="53"/>
        <v>79.45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65</v>
      </c>
      <c r="F110" s="43">
        <v>200</v>
      </c>
      <c r="G110" s="43">
        <v>2.8</v>
      </c>
      <c r="H110" s="43">
        <v>5.3</v>
      </c>
      <c r="I110" s="43">
        <v>6.8</v>
      </c>
      <c r="J110" s="43">
        <v>231.4</v>
      </c>
      <c r="K110" s="44"/>
      <c r="L110" s="43">
        <v>14.32</v>
      </c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 t="s">
        <v>66</v>
      </c>
      <c r="F112" s="43">
        <v>200</v>
      </c>
      <c r="G112" s="43">
        <v>5.6</v>
      </c>
      <c r="H112" s="43">
        <v>3.4</v>
      </c>
      <c r="I112" s="43">
        <v>44.2</v>
      </c>
      <c r="J112" s="43">
        <v>230.8</v>
      </c>
      <c r="K112" s="44"/>
      <c r="L112" s="43">
        <v>2.61</v>
      </c>
    </row>
    <row r="113" spans="1:12" ht="15">
      <c r="A113" s="23"/>
      <c r="B113" s="15"/>
      <c r="C113" s="11"/>
      <c r="D113" s="7" t="s">
        <v>30</v>
      </c>
      <c r="E113" s="42" t="s">
        <v>67</v>
      </c>
      <c r="F113" s="43">
        <v>200</v>
      </c>
      <c r="G113" s="43">
        <v>3.2</v>
      </c>
      <c r="H113" s="43">
        <v>0</v>
      </c>
      <c r="I113" s="43">
        <v>31</v>
      </c>
      <c r="J113" s="43">
        <v>194</v>
      </c>
      <c r="K113" s="44"/>
      <c r="L113" s="43">
        <v>8.49</v>
      </c>
    </row>
    <row r="114" spans="1:12" ht="15">
      <c r="A114" s="23"/>
      <c r="B114" s="15"/>
      <c r="C114" s="11"/>
      <c r="D114" s="7" t="s">
        <v>31</v>
      </c>
      <c r="E114" s="42" t="s">
        <v>43</v>
      </c>
      <c r="F114" s="43">
        <v>40</v>
      </c>
      <c r="G114" s="43">
        <v>3</v>
      </c>
      <c r="H114" s="43">
        <v>1</v>
      </c>
      <c r="I114" s="43">
        <v>20</v>
      </c>
      <c r="J114" s="43">
        <v>98</v>
      </c>
      <c r="K114" s="44"/>
      <c r="L114" s="43">
        <v>3.44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 t="s">
        <v>52</v>
      </c>
      <c r="F116" s="43">
        <v>100</v>
      </c>
      <c r="G116" s="43">
        <v>2</v>
      </c>
      <c r="H116" s="43">
        <v>4.5</v>
      </c>
      <c r="I116" s="43">
        <v>8.5</v>
      </c>
      <c r="J116" s="43">
        <v>78</v>
      </c>
      <c r="K116" s="44"/>
      <c r="L116" s="43">
        <v>17.579999999999998</v>
      </c>
    </row>
    <row r="117" spans="1:12" ht="15">
      <c r="A117" s="23"/>
      <c r="B117" s="15"/>
      <c r="C117" s="11"/>
      <c r="D117" s="6"/>
      <c r="E117" s="42" t="s">
        <v>78</v>
      </c>
      <c r="F117" s="43">
        <v>132</v>
      </c>
      <c r="G117" s="43">
        <v>0.4</v>
      </c>
      <c r="H117" s="43">
        <v>0.4</v>
      </c>
      <c r="I117" s="43">
        <v>9.8000000000000007</v>
      </c>
      <c r="J117" s="43">
        <v>44</v>
      </c>
      <c r="K117" s="44"/>
      <c r="L117" s="43">
        <v>33.01</v>
      </c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872</v>
      </c>
      <c r="G118" s="19">
        <f t="shared" ref="G118:J118" si="56">SUM(G109:G117)</f>
        <v>16.999999999999996</v>
      </c>
      <c r="H118" s="19">
        <f t="shared" si="56"/>
        <v>14.6</v>
      </c>
      <c r="I118" s="19">
        <f t="shared" si="56"/>
        <v>120.3</v>
      </c>
      <c r="J118" s="19">
        <f t="shared" si="56"/>
        <v>876.2</v>
      </c>
      <c r="K118" s="25"/>
      <c r="L118" s="19">
        <f t="shared" ref="L118" si="57">SUM(L109:L117)</f>
        <v>79.449999999999989</v>
      </c>
    </row>
    <row r="119" spans="1:12" ht="15.7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872</v>
      </c>
      <c r="G119" s="32">
        <f t="shared" ref="G119" si="58">G108+G118</f>
        <v>16.999999999999996</v>
      </c>
      <c r="H119" s="32">
        <f t="shared" ref="H119" si="59">H108+H118</f>
        <v>14.6</v>
      </c>
      <c r="I119" s="32">
        <f t="shared" ref="I119" si="60">I108+I118</f>
        <v>120.3</v>
      </c>
      <c r="J119" s="32">
        <f t="shared" ref="J119:L119" si="61">J108+J118</f>
        <v>876.2</v>
      </c>
      <c r="K119" s="32"/>
      <c r="L119" s="32">
        <f t="shared" si="61"/>
        <v>79.449999999999989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68</v>
      </c>
      <c r="F129" s="43">
        <v>200</v>
      </c>
      <c r="G129" s="43">
        <v>4.4000000000000004</v>
      </c>
      <c r="H129" s="43">
        <v>6</v>
      </c>
      <c r="I129" s="43">
        <v>10</v>
      </c>
      <c r="J129" s="43">
        <v>190</v>
      </c>
      <c r="K129" s="44"/>
      <c r="L129" s="43">
        <v>5.98</v>
      </c>
    </row>
    <row r="130" spans="1:12" ht="15">
      <c r="A130" s="14"/>
      <c r="B130" s="15"/>
      <c r="C130" s="11"/>
      <c r="D130" s="7" t="s">
        <v>28</v>
      </c>
      <c r="E130" s="42" t="s">
        <v>61</v>
      </c>
      <c r="F130" s="43">
        <v>100</v>
      </c>
      <c r="G130" s="43">
        <v>18.100000000000001</v>
      </c>
      <c r="H130" s="43">
        <v>13.6</v>
      </c>
      <c r="I130" s="43">
        <v>0</v>
      </c>
      <c r="J130" s="43">
        <v>195</v>
      </c>
      <c r="K130" s="44"/>
      <c r="L130" s="43">
        <v>16.8</v>
      </c>
    </row>
    <row r="131" spans="1:12" ht="15">
      <c r="A131" s="14"/>
      <c r="B131" s="15"/>
      <c r="C131" s="11"/>
      <c r="D131" s="7" t="s">
        <v>29</v>
      </c>
      <c r="E131" s="42" t="s">
        <v>41</v>
      </c>
      <c r="F131" s="43">
        <v>180</v>
      </c>
      <c r="G131" s="43">
        <v>7.6</v>
      </c>
      <c r="H131" s="43">
        <v>2</v>
      </c>
      <c r="I131" s="43">
        <v>38.299999999999997</v>
      </c>
      <c r="J131" s="43">
        <v>212</v>
      </c>
      <c r="K131" s="44"/>
      <c r="L131" s="43">
        <v>3.97</v>
      </c>
    </row>
    <row r="132" spans="1:12" ht="15">
      <c r="A132" s="14"/>
      <c r="B132" s="15"/>
      <c r="C132" s="11"/>
      <c r="D132" s="7" t="s">
        <v>30</v>
      </c>
      <c r="E132" s="42" t="s">
        <v>69</v>
      </c>
      <c r="F132" s="43">
        <v>200</v>
      </c>
      <c r="G132" s="43">
        <v>1</v>
      </c>
      <c r="H132" s="43">
        <v>0.2</v>
      </c>
      <c r="I132" s="43">
        <v>20.2</v>
      </c>
      <c r="J132" s="43">
        <v>86.6</v>
      </c>
      <c r="K132" s="44"/>
      <c r="L132" s="43">
        <v>28</v>
      </c>
    </row>
    <row r="133" spans="1:12" ht="15">
      <c r="A133" s="14"/>
      <c r="B133" s="15"/>
      <c r="C133" s="11"/>
      <c r="D133" s="7" t="s">
        <v>31</v>
      </c>
      <c r="E133" s="42" t="s">
        <v>43</v>
      </c>
      <c r="F133" s="43">
        <v>40</v>
      </c>
      <c r="G133" s="43">
        <v>3</v>
      </c>
      <c r="H133" s="43">
        <v>1</v>
      </c>
      <c r="I133" s="43">
        <v>20</v>
      </c>
      <c r="J133" s="43">
        <v>98</v>
      </c>
      <c r="K133" s="44"/>
      <c r="L133" s="43">
        <v>3.44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 t="s">
        <v>70</v>
      </c>
      <c r="F135" s="43">
        <v>40</v>
      </c>
      <c r="G135" s="43">
        <v>3</v>
      </c>
      <c r="H135" s="43">
        <v>8</v>
      </c>
      <c r="I135" s="43">
        <v>0.4</v>
      </c>
      <c r="J135" s="43">
        <v>60</v>
      </c>
      <c r="K135" s="44"/>
      <c r="L135" s="43">
        <v>8.4600000000000009</v>
      </c>
    </row>
    <row r="136" spans="1:12" ht="15">
      <c r="A136" s="14"/>
      <c r="B136" s="15"/>
      <c r="C136" s="11"/>
      <c r="D136" s="6"/>
      <c r="E136" s="42" t="s">
        <v>60</v>
      </c>
      <c r="F136" s="43">
        <v>40</v>
      </c>
      <c r="G136" s="43">
        <v>2</v>
      </c>
      <c r="H136" s="43">
        <v>3</v>
      </c>
      <c r="I136" s="43">
        <v>11</v>
      </c>
      <c r="J136" s="43">
        <v>90</v>
      </c>
      <c r="K136" s="44"/>
      <c r="L136" s="43">
        <v>12.8</v>
      </c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39.1</v>
      </c>
      <c r="H137" s="19">
        <f t="shared" si="64"/>
        <v>33.799999999999997</v>
      </c>
      <c r="I137" s="19">
        <f t="shared" si="64"/>
        <v>99.9</v>
      </c>
      <c r="J137" s="19">
        <f t="shared" si="64"/>
        <v>931.6</v>
      </c>
      <c r="K137" s="25"/>
      <c r="L137" s="19">
        <f t="shared" ref="L137" si="65">SUM(L128:L136)</f>
        <v>79.45</v>
      </c>
    </row>
    <row r="138" spans="1:12" ht="15.7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800</v>
      </c>
      <c r="G138" s="32">
        <f t="shared" ref="G138" si="66">G127+G137</f>
        <v>39.1</v>
      </c>
      <c r="H138" s="32">
        <f t="shared" ref="H138" si="67">H127+H137</f>
        <v>33.799999999999997</v>
      </c>
      <c r="I138" s="32">
        <f t="shared" ref="I138" si="68">I127+I137</f>
        <v>99.9</v>
      </c>
      <c r="J138" s="32">
        <f t="shared" ref="J138:L138" si="69">J127+J137</f>
        <v>931.6</v>
      </c>
      <c r="K138" s="32"/>
      <c r="L138" s="32">
        <f t="shared" si="69"/>
        <v>79.45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71</v>
      </c>
      <c r="F148" s="43">
        <v>200</v>
      </c>
      <c r="G148" s="43">
        <v>2.2000000000000002</v>
      </c>
      <c r="H148" s="43">
        <v>3.6</v>
      </c>
      <c r="I148" s="43">
        <v>2.4</v>
      </c>
      <c r="J148" s="43">
        <v>160</v>
      </c>
      <c r="K148" s="44"/>
      <c r="L148" s="43">
        <v>12.34</v>
      </c>
    </row>
    <row r="149" spans="1:12" ht="15">
      <c r="A149" s="23"/>
      <c r="B149" s="15"/>
      <c r="C149" s="11"/>
      <c r="D149" s="7" t="s">
        <v>28</v>
      </c>
      <c r="E149" s="42" t="s">
        <v>72</v>
      </c>
      <c r="F149" s="43">
        <v>100</v>
      </c>
      <c r="G149" s="43">
        <v>29.2</v>
      </c>
      <c r="H149" s="43">
        <v>11.2</v>
      </c>
      <c r="I149" s="43">
        <v>0</v>
      </c>
      <c r="J149" s="43">
        <v>210</v>
      </c>
      <c r="K149" s="44"/>
      <c r="L149" s="43">
        <v>21.28</v>
      </c>
    </row>
    <row r="150" spans="1:12" ht="15">
      <c r="A150" s="23"/>
      <c r="B150" s="15"/>
      <c r="C150" s="11"/>
      <c r="D150" s="7" t="s">
        <v>29</v>
      </c>
      <c r="E150" s="42" t="s">
        <v>73</v>
      </c>
      <c r="F150" s="43">
        <v>180</v>
      </c>
      <c r="G150" s="43">
        <v>4</v>
      </c>
      <c r="H150" s="43">
        <v>0.9</v>
      </c>
      <c r="I150" s="43">
        <v>44</v>
      </c>
      <c r="J150" s="43">
        <v>201</v>
      </c>
      <c r="K150" s="44"/>
      <c r="L150" s="43">
        <v>3.05</v>
      </c>
    </row>
    <row r="151" spans="1:12" ht="15">
      <c r="A151" s="23"/>
      <c r="B151" s="15"/>
      <c r="C151" s="11"/>
      <c r="D151" s="7" t="s">
        <v>30</v>
      </c>
      <c r="E151" s="42" t="s">
        <v>51</v>
      </c>
      <c r="F151" s="43">
        <v>200</v>
      </c>
      <c r="G151" s="43">
        <v>0.2</v>
      </c>
      <c r="H151" s="43">
        <v>0</v>
      </c>
      <c r="I151" s="43">
        <v>11</v>
      </c>
      <c r="J151" s="43">
        <v>40</v>
      </c>
      <c r="K151" s="44"/>
      <c r="L151" s="43">
        <v>3.42</v>
      </c>
    </row>
    <row r="152" spans="1:12" ht="15">
      <c r="A152" s="23"/>
      <c r="B152" s="15"/>
      <c r="C152" s="11"/>
      <c r="D152" s="7" t="s">
        <v>31</v>
      </c>
      <c r="E152" s="42" t="s">
        <v>43</v>
      </c>
      <c r="F152" s="43">
        <v>40</v>
      </c>
      <c r="G152" s="43">
        <v>3</v>
      </c>
      <c r="H152" s="43">
        <v>1</v>
      </c>
      <c r="I152" s="43">
        <v>20</v>
      </c>
      <c r="J152" s="43">
        <v>98</v>
      </c>
      <c r="K152" s="44"/>
      <c r="L152" s="43">
        <v>3.44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 t="s">
        <v>44</v>
      </c>
      <c r="F154" s="43">
        <v>70</v>
      </c>
      <c r="G154" s="43">
        <v>2.1</v>
      </c>
      <c r="H154" s="43">
        <v>20.7</v>
      </c>
      <c r="I154" s="43">
        <v>5.3</v>
      </c>
      <c r="J154" s="43">
        <v>214</v>
      </c>
      <c r="K154" s="44"/>
      <c r="L154" s="43">
        <v>2.91</v>
      </c>
    </row>
    <row r="155" spans="1:12" ht="15">
      <c r="A155" s="23"/>
      <c r="B155" s="15"/>
      <c r="C155" s="11"/>
      <c r="D155" s="6"/>
      <c r="E155" s="42" t="s">
        <v>80</v>
      </c>
      <c r="F155" s="43">
        <v>146</v>
      </c>
      <c r="G155" s="43">
        <v>0.5</v>
      </c>
      <c r="H155" s="43">
        <v>0.5</v>
      </c>
      <c r="I155" s="43">
        <v>12</v>
      </c>
      <c r="J155" s="43">
        <v>70</v>
      </c>
      <c r="K155" s="44"/>
      <c r="L155" s="43">
        <v>33.01</v>
      </c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936</v>
      </c>
      <c r="G156" s="19">
        <f t="shared" ref="G156:J156" si="72">SUM(G147:G155)</f>
        <v>41.2</v>
      </c>
      <c r="H156" s="19">
        <f t="shared" si="72"/>
        <v>37.9</v>
      </c>
      <c r="I156" s="19">
        <f t="shared" si="72"/>
        <v>94.7</v>
      </c>
      <c r="J156" s="19">
        <f t="shared" si="72"/>
        <v>993</v>
      </c>
      <c r="K156" s="25"/>
      <c r="L156" s="19">
        <f t="shared" ref="L156" si="73">SUM(L147:L155)</f>
        <v>79.449999999999989</v>
      </c>
    </row>
    <row r="157" spans="1:12" ht="15.7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936</v>
      </c>
      <c r="G157" s="32">
        <f t="shared" ref="G157" si="74">G146+G156</f>
        <v>41.2</v>
      </c>
      <c r="H157" s="32">
        <f t="shared" ref="H157" si="75">H146+H156</f>
        <v>37.9</v>
      </c>
      <c r="I157" s="32">
        <f t="shared" ref="I157" si="76">I146+I156</f>
        <v>94.7</v>
      </c>
      <c r="J157" s="32">
        <f t="shared" ref="J157:L157" si="77">J146+J156</f>
        <v>993</v>
      </c>
      <c r="K157" s="32"/>
      <c r="L157" s="32">
        <f t="shared" si="77"/>
        <v>79.449999999999989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74</v>
      </c>
      <c r="F167" s="43">
        <v>200</v>
      </c>
      <c r="G167" s="43">
        <v>2.6</v>
      </c>
      <c r="H167" s="43">
        <v>3.4</v>
      </c>
      <c r="I167" s="43">
        <v>17.600000000000001</v>
      </c>
      <c r="J167" s="43">
        <v>183</v>
      </c>
      <c r="K167" s="44"/>
      <c r="L167" s="43">
        <v>6.73</v>
      </c>
    </row>
    <row r="168" spans="1:12" ht="15">
      <c r="A168" s="23"/>
      <c r="B168" s="15"/>
      <c r="C168" s="11"/>
      <c r="D168" s="7" t="s">
        <v>28</v>
      </c>
      <c r="E168" s="42" t="s">
        <v>75</v>
      </c>
      <c r="F168" s="43">
        <v>200</v>
      </c>
      <c r="G168" s="43">
        <v>13</v>
      </c>
      <c r="H168" s="43">
        <v>10</v>
      </c>
      <c r="I168" s="43">
        <v>18.2</v>
      </c>
      <c r="J168" s="43">
        <v>305</v>
      </c>
      <c r="K168" s="44"/>
      <c r="L168" s="43">
        <v>47.61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76</v>
      </c>
      <c r="F170" s="43">
        <v>200</v>
      </c>
      <c r="G170" s="43">
        <v>0.6</v>
      </c>
      <c r="H170" s="43">
        <v>0</v>
      </c>
      <c r="I170" s="43">
        <v>29</v>
      </c>
      <c r="J170" s="43">
        <v>111.2</v>
      </c>
      <c r="K170" s="44"/>
      <c r="L170" s="43">
        <v>8.8699999999999992</v>
      </c>
    </row>
    <row r="171" spans="1:12" ht="15">
      <c r="A171" s="23"/>
      <c r="B171" s="15"/>
      <c r="C171" s="11"/>
      <c r="D171" s="7" t="s">
        <v>31</v>
      </c>
      <c r="E171" s="42" t="s">
        <v>43</v>
      </c>
      <c r="F171" s="43">
        <v>40</v>
      </c>
      <c r="G171" s="43">
        <v>3</v>
      </c>
      <c r="H171" s="43">
        <v>1</v>
      </c>
      <c r="I171" s="43">
        <v>20</v>
      </c>
      <c r="J171" s="43">
        <v>98</v>
      </c>
      <c r="K171" s="44"/>
      <c r="L171" s="43">
        <v>3.44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 t="s">
        <v>77</v>
      </c>
      <c r="F173" s="43">
        <v>100</v>
      </c>
      <c r="G173" s="43">
        <v>3</v>
      </c>
      <c r="H173" s="43">
        <v>7.4</v>
      </c>
      <c r="I173" s="43">
        <v>7.5</v>
      </c>
      <c r="J173" s="43">
        <v>101.5</v>
      </c>
      <c r="K173" s="44"/>
      <c r="L173" s="43">
        <v>12.8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22.2</v>
      </c>
      <c r="H175" s="19">
        <f t="shared" si="80"/>
        <v>21.8</v>
      </c>
      <c r="I175" s="19">
        <f t="shared" si="80"/>
        <v>92.3</v>
      </c>
      <c r="J175" s="19">
        <f t="shared" si="80"/>
        <v>798.7</v>
      </c>
      <c r="K175" s="25"/>
      <c r="L175" s="19">
        <f t="shared" ref="L175" si="81">SUM(L166:L174)</f>
        <v>79.45</v>
      </c>
    </row>
    <row r="176" spans="1:12" ht="15.7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740</v>
      </c>
      <c r="G176" s="32">
        <f t="shared" ref="G176" si="82">G165+G175</f>
        <v>22.2</v>
      </c>
      <c r="H176" s="32">
        <f t="shared" ref="H176" si="83">H165+H175</f>
        <v>21.8</v>
      </c>
      <c r="I176" s="32">
        <f t="shared" ref="I176" si="84">I165+I175</f>
        <v>92.3</v>
      </c>
      <c r="J176" s="32">
        <f t="shared" ref="J176:L176" si="85">J165+J175</f>
        <v>798.7</v>
      </c>
      <c r="K176" s="32"/>
      <c r="L176" s="32">
        <f t="shared" si="85"/>
        <v>79.45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1.6</v>
      </c>
      <c r="H186" s="43">
        <v>3.4</v>
      </c>
      <c r="I186" s="43">
        <v>7.2</v>
      </c>
      <c r="J186" s="43">
        <v>235</v>
      </c>
      <c r="K186" s="44"/>
      <c r="L186" s="43">
        <v>5.48</v>
      </c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 t="s">
        <v>81</v>
      </c>
      <c r="F188" s="43">
        <v>200</v>
      </c>
      <c r="G188" s="43">
        <v>4.4000000000000004</v>
      </c>
      <c r="H188" s="43">
        <v>5.8</v>
      </c>
      <c r="I188" s="43">
        <v>16.3</v>
      </c>
      <c r="J188" s="43">
        <v>200</v>
      </c>
      <c r="K188" s="44"/>
      <c r="L188" s="43">
        <v>15.25</v>
      </c>
    </row>
    <row r="189" spans="1:12" ht="15">
      <c r="A189" s="23"/>
      <c r="B189" s="15"/>
      <c r="C189" s="11"/>
      <c r="D189" s="7" t="s">
        <v>30</v>
      </c>
      <c r="E189" s="42" t="s">
        <v>58</v>
      </c>
      <c r="F189" s="43">
        <v>200</v>
      </c>
      <c r="G189" s="43">
        <v>5</v>
      </c>
      <c r="H189" s="43">
        <v>4.2</v>
      </c>
      <c r="I189" s="43">
        <v>12.8</v>
      </c>
      <c r="J189" s="43">
        <v>143.5</v>
      </c>
      <c r="K189" s="44"/>
      <c r="L189" s="43">
        <v>8.5</v>
      </c>
    </row>
    <row r="190" spans="1:12" ht="15">
      <c r="A190" s="23"/>
      <c r="B190" s="15"/>
      <c r="C190" s="11"/>
      <c r="D190" s="7" t="s">
        <v>31</v>
      </c>
      <c r="E190" s="42" t="s">
        <v>43</v>
      </c>
      <c r="F190" s="43">
        <v>40</v>
      </c>
      <c r="G190" s="43">
        <v>3</v>
      </c>
      <c r="H190" s="43">
        <v>1</v>
      </c>
      <c r="I190" s="43">
        <v>20</v>
      </c>
      <c r="J190" s="43">
        <v>98</v>
      </c>
      <c r="K190" s="44"/>
      <c r="L190" s="43">
        <v>3.44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 t="s">
        <v>59</v>
      </c>
      <c r="F192" s="43">
        <v>100</v>
      </c>
      <c r="G192" s="43">
        <v>2.81</v>
      </c>
      <c r="H192" s="43">
        <v>1.79</v>
      </c>
      <c r="I192" s="43">
        <v>13.28</v>
      </c>
      <c r="J192" s="43">
        <v>101.5</v>
      </c>
      <c r="K192" s="44"/>
      <c r="L192" s="43">
        <v>13.77</v>
      </c>
    </row>
    <row r="193" spans="1:12" ht="15">
      <c r="A193" s="23"/>
      <c r="B193" s="15"/>
      <c r="C193" s="11"/>
      <c r="D193" s="6"/>
      <c r="E193" s="42" t="s">
        <v>80</v>
      </c>
      <c r="F193" s="43">
        <v>146</v>
      </c>
      <c r="G193" s="43">
        <v>0.5</v>
      </c>
      <c r="H193" s="43">
        <v>0.5</v>
      </c>
      <c r="I193" s="43">
        <v>12</v>
      </c>
      <c r="J193" s="43">
        <v>70</v>
      </c>
      <c r="K193" s="44"/>
      <c r="L193" s="43">
        <v>33.01</v>
      </c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886</v>
      </c>
      <c r="G194" s="19">
        <f t="shared" ref="G194:J194" si="88">SUM(G185:G193)</f>
        <v>17.309999999999999</v>
      </c>
      <c r="H194" s="19">
        <f t="shared" si="88"/>
        <v>16.689999999999998</v>
      </c>
      <c r="I194" s="19">
        <f t="shared" si="88"/>
        <v>81.58</v>
      </c>
      <c r="J194" s="19">
        <f t="shared" si="88"/>
        <v>848</v>
      </c>
      <c r="K194" s="25"/>
      <c r="L194" s="19">
        <f t="shared" ref="L194" si="89">SUM(L185:L193)</f>
        <v>79.449999999999989</v>
      </c>
    </row>
    <row r="195" spans="1:12" ht="15.75" thickBot="1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886</v>
      </c>
      <c r="G195" s="32">
        <f t="shared" ref="G195" si="90">G184+G194</f>
        <v>17.309999999999999</v>
      </c>
      <c r="H195" s="32">
        <f t="shared" ref="H195" si="91">H184+H194</f>
        <v>16.689999999999998</v>
      </c>
      <c r="I195" s="32">
        <f t="shared" ref="I195" si="92">I184+I194</f>
        <v>81.58</v>
      </c>
      <c r="J195" s="32">
        <f t="shared" ref="J195:L195" si="93">J184+J194</f>
        <v>848</v>
      </c>
      <c r="K195" s="32"/>
      <c r="L195" s="32">
        <f t="shared" si="93"/>
        <v>79.449999999999989</v>
      </c>
    </row>
    <row r="196" spans="1:12" ht="13.5" thickBot="1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849.7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32.284999999999997</v>
      </c>
      <c r="H196" s="34">
        <f t="shared" si="94"/>
        <v>30.346999999999998</v>
      </c>
      <c r="I196" s="34">
        <f t="shared" si="94"/>
        <v>93.35499999999999</v>
      </c>
      <c r="J196" s="34">
        <f t="shared" si="94"/>
        <v>913.22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79.45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2025-04-09T20:19:04Z</dcterms:modified>
</cp:coreProperties>
</file>